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8190" tabRatio="317" activeTab="0"/>
  </bookViews>
  <sheets>
    <sheet name="Тест" sheetId="1" r:id="rId1"/>
    <sheet name="xxx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<sst xmlns="http://schemas.openxmlformats.org/spreadsheetml/2006/main" count="42" uniqueCount="27">
  <si>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Блок-схемы алгоритмов, 16 вопросов</t>
  </si>
  <si>
    <t>Рекомендуемая последовательность: 1, 2, 10, 11, 13, 14, 15, 16, 3, 12, 7, 8, 4, 5, 6, 9</t>
  </si>
  <si>
    <t>№</t>
  </si>
  <si>
    <t>Вопрос</t>
  </si>
  <si>
    <t>Отв</t>
  </si>
  <si>
    <t>В блок-схеме алгоритма символ
означает, что будет выполняться …
a) проверка логического выражения
b) вывод данных
c) присваивание
d) ввод данных</t>
  </si>
  <si>
    <t>2. В блок-схеме алгоритма символ
означает, что будет выполняться …
a) присваивание 
b) циклические расчеты
c) проверка логического выражения
d) ввод/вывод данных</t>
  </si>
  <si>
    <r>
      <t xml:space="preserve">Представленный фрагмент блок-схемы алгоритма 
Вычисляет
a) 1*2*3*4*5
b) A </t>
    </r>
    <r>
      <rPr>
        <vertAlign val="superscript"/>
        <sz val="13.5"/>
        <rFont val="Arial"/>
        <family val="2"/>
      </rPr>
      <t>5</t>
    </r>
    <r>
      <rPr>
        <sz val="13.5"/>
        <rFont val="Arial"/>
        <family val="2"/>
      </rPr>
      <t xml:space="preserve">
c) 1*2*3*4
d) A</t>
    </r>
    <r>
      <rPr>
        <vertAlign val="superscript"/>
        <sz val="13.5"/>
        <rFont val="Arial"/>
        <family val="2"/>
      </rPr>
      <t>4</t>
    </r>
  </si>
  <si>
    <r>
      <t xml:space="preserve">В результате работы блок-схемы алгоритма
</t>
    </r>
    <r>
      <rPr>
        <b/>
        <sz val="13.5"/>
        <rFont val="Arial"/>
        <family val="2"/>
      </rPr>
      <t xml:space="preserve">
A</t>
    </r>
    <r>
      <rPr>
        <sz val="13.5"/>
        <rFont val="Arial"/>
        <family val="2"/>
      </rPr>
      <t xml:space="preserve"> и </t>
    </r>
    <r>
      <rPr>
        <b/>
        <sz val="13.5"/>
        <rFont val="Arial"/>
        <family val="2"/>
      </rPr>
      <t>B</t>
    </r>
    <r>
      <rPr>
        <sz val="13.5"/>
        <rFont val="Arial"/>
        <family val="2"/>
      </rPr>
      <t xml:space="preserve"> принимут следующие значения …
a) A=4, B=3
b) А=1, B=1
c) A=3, B=3
d) A=0, B=0</t>
    </r>
  </si>
  <si>
    <r>
      <t xml:space="preserve"> </t>
    </r>
    <r>
      <rPr>
        <sz val="13.5"/>
        <rFont val="Arial"/>
        <family val="2"/>
      </rPr>
      <t xml:space="preserve">В результате выполнения 
фрагмента блок-схемы алгоритма
</t>
    </r>
    <r>
      <rPr>
        <b/>
        <sz val="13.5"/>
        <rFont val="Arial"/>
        <family val="2"/>
      </rPr>
      <t>a</t>
    </r>
    <r>
      <rPr>
        <sz val="13.5"/>
        <rFont val="Arial"/>
        <family val="2"/>
      </rPr>
      <t xml:space="preserve"> и </t>
    </r>
    <r>
      <rPr>
        <b/>
        <sz val="13.5"/>
        <rFont val="Arial"/>
        <family val="2"/>
      </rPr>
      <t>b</t>
    </r>
    <r>
      <rPr>
        <sz val="13.5"/>
        <rFont val="Arial"/>
        <family val="2"/>
      </rPr>
      <t xml:space="preserve"> примут значения …</t>
    </r>
    <r>
      <rPr>
        <sz val="12"/>
        <rFont val="Arial"/>
        <family val="2"/>
      </rPr>
      <t xml:space="preserve">
a) </t>
    </r>
    <r>
      <rPr>
        <sz val="13.5"/>
        <rFont val="Arial"/>
        <family val="2"/>
      </rPr>
      <t>a=2, b=2</t>
    </r>
    <r>
      <rPr>
        <sz val="12"/>
        <rFont val="Arial"/>
        <family val="2"/>
      </rPr>
      <t xml:space="preserve">
b) </t>
    </r>
    <r>
      <rPr>
        <sz val="13.5"/>
        <rFont val="Arial"/>
        <family val="2"/>
      </rPr>
      <t>a=4, b=2</t>
    </r>
    <r>
      <rPr>
        <sz val="12"/>
        <rFont val="Arial"/>
        <family val="2"/>
      </rPr>
      <t xml:space="preserve">
c) </t>
    </r>
    <r>
      <rPr>
        <sz val="13.5"/>
        <rFont val="Arial"/>
        <family val="2"/>
      </rPr>
      <t>a=2, b=4</t>
    </r>
    <r>
      <rPr>
        <sz val="12"/>
        <rFont val="Arial"/>
        <family val="2"/>
      </rPr>
      <t xml:space="preserve">
d) </t>
    </r>
    <r>
      <rPr>
        <sz val="13.5"/>
        <rFont val="Arial"/>
        <family val="2"/>
      </rPr>
      <t>a=0, b=0</t>
    </r>
  </si>
  <si>
    <r>
      <t xml:space="preserve">В результате выполнения фрагмента 
блок-схемы алгоритма
</t>
    </r>
    <r>
      <rPr>
        <b/>
        <sz val="13.5"/>
        <rFont val="Arial"/>
        <family val="2"/>
      </rPr>
      <t>X</t>
    </r>
    <r>
      <rPr>
        <sz val="13.5"/>
        <rFont val="Arial"/>
        <family val="2"/>
      </rPr>
      <t xml:space="preserve"> и </t>
    </r>
    <r>
      <rPr>
        <b/>
        <sz val="13.5"/>
        <rFont val="Arial"/>
        <family val="2"/>
      </rPr>
      <t>Y</t>
    </r>
    <r>
      <rPr>
        <sz val="13.5"/>
        <rFont val="Arial"/>
        <family val="2"/>
      </rPr>
      <t xml:space="preserve"> примут следующие значения …</t>
    </r>
    <r>
      <rPr>
        <sz val="12"/>
        <rFont val="Arial"/>
        <family val="2"/>
      </rPr>
      <t xml:space="preserve">
a) </t>
    </r>
    <r>
      <rPr>
        <sz val="13.5"/>
        <rFont val="Arial"/>
        <family val="2"/>
      </rPr>
      <t>X=3 , Y=4,5</t>
    </r>
    <r>
      <rPr>
        <sz val="12"/>
        <rFont val="Arial"/>
        <family val="2"/>
      </rPr>
      <t xml:space="preserve">
b) </t>
    </r>
    <r>
      <rPr>
        <sz val="13.5"/>
        <rFont val="Arial"/>
        <family val="2"/>
      </rPr>
      <t>X=2 , Y=2</t>
    </r>
    <r>
      <rPr>
        <sz val="12"/>
        <rFont val="Arial"/>
        <family val="2"/>
      </rPr>
      <t xml:space="preserve">
c) </t>
    </r>
    <r>
      <rPr>
        <sz val="13.5"/>
        <rFont val="Arial"/>
        <family val="2"/>
      </rPr>
      <t>X=3 , Y=0,5</t>
    </r>
    <r>
      <rPr>
        <sz val="12"/>
        <rFont val="Arial"/>
        <family val="2"/>
      </rPr>
      <t xml:space="preserve">
d) </t>
    </r>
    <r>
      <rPr>
        <sz val="13.5"/>
        <rFont val="Arial"/>
        <family val="2"/>
      </rPr>
      <t>X=2 , Y=3,5</t>
    </r>
  </si>
  <si>
    <r>
      <t>В результате выполнения фрагмента алгоритма
элементы массива А</t>
    </r>
    <r>
      <rPr>
        <vertAlign val="subscript"/>
        <sz val="13.5"/>
        <rFont val="Arial"/>
        <family val="2"/>
      </rPr>
      <t>2</t>
    </r>
    <r>
      <rPr>
        <sz val="13.5"/>
        <rFont val="Arial"/>
        <family val="2"/>
      </rPr>
      <t>, А</t>
    </r>
    <r>
      <rPr>
        <vertAlign val="subscript"/>
        <sz val="13.5"/>
        <rFont val="Arial"/>
        <family val="2"/>
      </rPr>
      <t>4</t>
    </r>
    <r>
      <rPr>
        <sz val="13.5"/>
        <rFont val="Arial"/>
        <family val="2"/>
      </rPr>
      <t>, А</t>
    </r>
    <r>
      <rPr>
        <vertAlign val="subscript"/>
        <sz val="13.5"/>
        <rFont val="Arial"/>
        <family val="2"/>
      </rPr>
      <t>6</t>
    </r>
    <r>
      <rPr>
        <sz val="13.5"/>
        <rFont val="Arial"/>
        <family val="2"/>
      </rPr>
      <t>, А</t>
    </r>
    <r>
      <rPr>
        <vertAlign val="subscript"/>
        <sz val="13.5"/>
        <rFont val="Arial"/>
        <family val="2"/>
      </rPr>
      <t>8</t>
    </r>
    <r>
      <rPr>
        <sz val="13.5"/>
        <rFont val="Arial"/>
        <family val="2"/>
      </rPr>
      <t xml:space="preserve"> при N=8 получат, 
соответственно, значения …</t>
    </r>
    <r>
      <rPr>
        <sz val="12"/>
        <rFont val="Arial"/>
        <family val="2"/>
      </rPr>
      <t xml:space="preserve">
a) </t>
    </r>
    <r>
      <rPr>
        <sz val="13.5"/>
        <rFont val="Arial"/>
        <family val="2"/>
      </rPr>
      <t>4, 12, 24, 36</t>
    </r>
    <r>
      <rPr>
        <sz val="12"/>
        <rFont val="Arial"/>
        <family val="2"/>
      </rPr>
      <t xml:space="preserve">
b) </t>
    </r>
    <r>
      <rPr>
        <sz val="13.5"/>
        <rFont val="Arial"/>
        <family val="2"/>
      </rPr>
      <t>4, 16, 36, 64</t>
    </r>
    <r>
      <rPr>
        <sz val="12"/>
        <rFont val="Arial"/>
        <family val="2"/>
      </rPr>
      <t xml:space="preserve">
c) </t>
    </r>
    <r>
      <rPr>
        <sz val="13.5"/>
        <rFont val="Arial"/>
        <family val="2"/>
      </rPr>
      <t>2, 4, 16, 32</t>
    </r>
    <r>
      <rPr>
        <sz val="12"/>
        <rFont val="Arial"/>
        <family val="2"/>
      </rPr>
      <t xml:space="preserve">
d) </t>
    </r>
    <r>
      <rPr>
        <sz val="13.5"/>
        <rFont val="Arial"/>
        <family val="2"/>
      </rPr>
      <t>4, 16, 32, 48</t>
    </r>
  </si>
  <si>
    <r>
      <t>В результате выполнения фрагмента алгоритма
элементы массива А</t>
    </r>
    <r>
      <rPr>
        <vertAlign val="subscript"/>
        <sz val="13.5"/>
        <rFont val="Arial"/>
        <family val="2"/>
      </rPr>
      <t>1</t>
    </r>
    <r>
      <rPr>
        <sz val="13.5"/>
        <rFont val="Arial"/>
        <family val="2"/>
      </rPr>
      <t>, А</t>
    </r>
    <r>
      <rPr>
        <vertAlign val="subscript"/>
        <sz val="13.5"/>
        <rFont val="Arial"/>
        <family val="2"/>
      </rPr>
      <t>2</t>
    </r>
    <r>
      <rPr>
        <sz val="13.5"/>
        <rFont val="Arial"/>
        <family val="2"/>
      </rPr>
      <t>, А</t>
    </r>
    <r>
      <rPr>
        <vertAlign val="subscript"/>
        <sz val="13.5"/>
        <rFont val="Arial"/>
        <family val="2"/>
      </rPr>
      <t>3</t>
    </r>
    <r>
      <rPr>
        <sz val="13.5"/>
        <rFont val="Arial"/>
        <family val="2"/>
      </rPr>
      <t>, А</t>
    </r>
    <r>
      <rPr>
        <vertAlign val="subscript"/>
        <sz val="13.5"/>
        <rFont val="Arial"/>
        <family val="2"/>
      </rPr>
      <t>4</t>
    </r>
    <r>
      <rPr>
        <sz val="13.5"/>
        <rFont val="Arial"/>
        <family val="2"/>
      </rPr>
      <t xml:space="preserve"> при N=4 
получат, соответственно, значения …</t>
    </r>
    <r>
      <rPr>
        <sz val="12"/>
        <rFont val="Arial"/>
        <family val="2"/>
      </rPr>
      <t xml:space="preserve">
a) </t>
    </r>
    <r>
      <rPr>
        <sz val="13.5"/>
        <rFont val="Arial"/>
        <family val="2"/>
      </rPr>
      <t>4, 6, 12, 14</t>
    </r>
    <r>
      <rPr>
        <sz val="12"/>
        <rFont val="Arial"/>
        <family val="2"/>
      </rPr>
      <t xml:space="preserve">
b) </t>
    </r>
    <r>
      <rPr>
        <sz val="13.5"/>
        <rFont val="Arial"/>
        <family val="2"/>
      </rPr>
      <t>4, 6, 8, 10</t>
    </r>
    <r>
      <rPr>
        <sz val="12"/>
        <rFont val="Arial"/>
        <family val="2"/>
      </rPr>
      <t xml:space="preserve">
c) </t>
    </r>
    <r>
      <rPr>
        <sz val="13.5"/>
        <rFont val="Arial"/>
        <family val="2"/>
      </rPr>
      <t>2, 8, 16, 32</t>
    </r>
    <r>
      <rPr>
        <sz val="12"/>
        <rFont val="Arial"/>
        <family val="2"/>
      </rPr>
      <t xml:space="preserve">
d) </t>
    </r>
    <r>
      <rPr>
        <sz val="13.5"/>
        <rFont val="Arial"/>
        <family val="2"/>
      </rPr>
      <t>2, 4, 8, 12</t>
    </r>
  </si>
  <si>
    <r>
      <t>Данная блок-схема программы …</t>
    </r>
    <r>
      <rPr>
        <sz val="12"/>
        <rFont val="Arial"/>
        <family val="2"/>
      </rPr>
      <t xml:space="preserve">
a) </t>
    </r>
    <r>
      <rPr>
        <sz val="13.5"/>
        <rFont val="Arial"/>
        <family val="2"/>
      </rPr>
      <t>возводит введенное число в 9 степень 
и выводит результат</t>
    </r>
    <r>
      <rPr>
        <sz val="12"/>
        <rFont val="Arial"/>
        <family val="2"/>
      </rPr>
      <t xml:space="preserve">
b) </t>
    </r>
    <r>
      <rPr>
        <sz val="13.5"/>
        <rFont val="Arial"/>
        <family val="2"/>
      </rPr>
      <t>возводит введенное число в 10 степень 
и выводит результат</t>
    </r>
    <r>
      <rPr>
        <sz val="12"/>
        <rFont val="Arial"/>
        <family val="2"/>
      </rPr>
      <t xml:space="preserve">
c) </t>
    </r>
    <r>
      <rPr>
        <sz val="13.5"/>
        <rFont val="Arial"/>
        <family val="2"/>
      </rPr>
      <t>производит сложение 9 подряд идущих 
натуральных чисел начиная с введенного 
и выводит результат</t>
    </r>
    <r>
      <rPr>
        <sz val="12"/>
        <rFont val="Arial"/>
        <family val="2"/>
      </rPr>
      <t xml:space="preserve">
d) </t>
    </r>
    <r>
      <rPr>
        <sz val="13.5"/>
        <rFont val="Arial"/>
        <family val="2"/>
      </rPr>
      <t>производит сложение 10 подряд идущих 
натуральных чисел начиная с введенного 
и выводит результат</t>
    </r>
  </si>
  <si>
    <r>
      <t>В блок-схеме алгоритма символ
означает, что будет выполняться …</t>
    </r>
    <r>
      <rPr>
        <sz val="12"/>
        <rFont val="Arial"/>
        <family val="2"/>
      </rPr>
      <t xml:space="preserve">
a) </t>
    </r>
    <r>
      <rPr>
        <sz val="13.5"/>
        <rFont val="Arial"/>
        <family val="2"/>
      </rPr>
      <t>условный оператор</t>
    </r>
    <r>
      <rPr>
        <sz val="12"/>
        <rFont val="Arial"/>
        <family val="2"/>
      </rPr>
      <t xml:space="preserve">
b) </t>
    </r>
    <r>
      <rPr>
        <sz val="13.5"/>
        <rFont val="Arial"/>
        <family val="2"/>
      </rPr>
      <t>ввод/вывод данных</t>
    </r>
    <r>
      <rPr>
        <sz val="12"/>
        <rFont val="Arial"/>
        <family val="2"/>
      </rPr>
      <t xml:space="preserve">
c) </t>
    </r>
    <r>
      <rPr>
        <sz val="13.5"/>
        <rFont val="Arial"/>
        <family val="2"/>
      </rPr>
      <t>конец программы</t>
    </r>
    <r>
      <rPr>
        <sz val="12"/>
        <rFont val="Arial"/>
        <family val="2"/>
      </rPr>
      <t xml:space="preserve">
d) </t>
    </r>
    <r>
      <rPr>
        <sz val="13.5"/>
        <rFont val="Arial"/>
        <family val="2"/>
      </rPr>
      <t>начало программы</t>
    </r>
  </si>
  <si>
    <t>b</t>
  </si>
  <si>
    <t>В блок-схеме алгоритма символ
означает…
a) ветвление
b) начало программы
c) ввод/вывод данных
d) присваисвание</t>
  </si>
  <si>
    <r>
      <t xml:space="preserve">Представленный фрагмент блок-схемы 
алгоритма вычисляет
a) 1*2*3*4
b) 2 </t>
    </r>
    <r>
      <rPr>
        <vertAlign val="superscript"/>
        <sz val="13.5"/>
        <rFont val="Arial"/>
        <family val="2"/>
      </rPr>
      <t>4</t>
    </r>
    <r>
      <rPr>
        <sz val="13.5"/>
        <rFont val="Arial"/>
        <family val="2"/>
      </rPr>
      <t xml:space="preserve">
c) 2 </t>
    </r>
    <r>
      <rPr>
        <vertAlign val="superscript"/>
        <sz val="13.5"/>
        <rFont val="Arial"/>
        <family val="2"/>
      </rPr>
      <t>5</t>
    </r>
    <r>
      <rPr>
        <sz val="13.5"/>
        <rFont val="Arial"/>
        <family val="2"/>
      </rPr>
      <t xml:space="preserve">
d) 1*2*3*4*5</t>
    </r>
  </si>
  <si>
    <r>
      <t xml:space="preserve">В представлении алгоритма </t>
    </r>
    <r>
      <rPr>
        <b/>
        <sz val="13.5"/>
        <rFont val="Arial"/>
        <family val="2"/>
      </rPr>
      <t>НЕ</t>
    </r>
    <r>
      <rPr>
        <sz val="13.5"/>
        <rFont val="Arial"/>
        <family val="2"/>
      </rPr>
      <t xml:space="preserve"> существенна …
a) наглядность
b) однозначность
c) сложность разработки
d) понятность</t>
    </r>
  </si>
  <si>
    <t>На рисунке представлен 
фрагмент алгоритма, 
имеющий ___________ структуру.
a) разветвляющуюся
b) циклическую с предусловием
c) циклическую с постусловием
d) линейную</t>
  </si>
  <si>
    <t>На рисунке представлен 
фрагмент алгоритма, 
имеющий ___________ структуру.
a) циклическую с предусловием
b) линейную
c) разветвляющуюся
d) циклическую с постусловием</t>
  </si>
  <si>
    <r>
      <t xml:space="preserve">На рисунке представлен 
фрагмент алгоритма, 
имеющий ____________ структуру.
</t>
    </r>
    <r>
      <rPr>
        <sz val="12"/>
        <rFont val="Arial"/>
        <family val="2"/>
      </rPr>
      <t xml:space="preserve">
a) </t>
    </r>
    <r>
      <rPr>
        <sz val="13.5"/>
        <rFont val="Arial"/>
        <family val="2"/>
      </rPr>
      <t>циклическую с постусловием</t>
    </r>
    <r>
      <rPr>
        <sz val="12"/>
        <rFont val="Arial"/>
        <family val="2"/>
      </rPr>
      <t xml:space="preserve">
b) </t>
    </r>
    <r>
      <rPr>
        <sz val="13.5"/>
        <rFont val="Arial"/>
        <family val="2"/>
      </rPr>
      <t xml:space="preserve">циклическую с предусловием </t>
    </r>
    <r>
      <rPr>
        <sz val="12"/>
        <rFont val="Arial"/>
        <family val="2"/>
      </rPr>
      <t xml:space="preserve">
c) </t>
    </r>
    <r>
      <rPr>
        <sz val="13.5"/>
        <rFont val="Arial"/>
        <family val="2"/>
      </rPr>
      <t>линейную</t>
    </r>
    <r>
      <rPr>
        <sz val="12"/>
        <rFont val="Arial"/>
        <family val="2"/>
      </rPr>
      <t xml:space="preserve">
d) </t>
    </r>
    <r>
      <rPr>
        <sz val="13.5"/>
        <rFont val="Arial"/>
        <family val="2"/>
      </rPr>
      <t>разветвляющуюся</t>
    </r>
  </si>
  <si>
    <t>Закончить (y):</t>
  </si>
  <si>
    <t>Эталон</t>
  </si>
  <si>
    <t>Оценка</t>
  </si>
  <si>
    <t>a</t>
  </si>
  <si>
    <t>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</si>
</sst>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"/>
      <family val="2"/>
    </font>
    <font>
      <sz val="10"/>
      <color indexed="8"/>
      <name val="Lohit Hindi"/>
      <family val="2"/>
    </font>
    <font>
      <sz val="10"/>
      <color indexed="9"/>
      <name val="Lohit Hindi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.5"/>
      <name val="Arial"/>
      <family val="2"/>
    </font>
    <font>
      <vertAlign val="superscript"/>
      <sz val="13.5"/>
      <name val="Arial"/>
      <family val="2"/>
    </font>
    <font>
      <b/>
      <sz val="13.5"/>
      <name val="Arial"/>
      <family val="2"/>
    </font>
    <font>
      <vertAlign val="subscript"/>
      <sz val="13.5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18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0" fontId="17" fillId="0" borderId="0" xfId="0" applyNumberFormat="1" applyFont="1" applyAlignment="1">
      <alignment/>
    </xf>
    <xf numFmtId="0" fontId="18" fillId="0" borderId="0" xfId="18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18" applyAlignment="1">
      <alignment horizontal="center"/>
    </xf>
    <xf numFmtId="0" fontId="11" fillId="0" borderId="0" xfId="0" applyFont="1" applyAlignment="1">
      <alignment horizontal="left"/>
    </xf>
  </cellXfs>
  <cellStyles count="8">
    <cellStyle name="Normal" xfId="0"/>
    <cellStyle name="Currency" xfId="15"/>
    <cellStyle name="Currency [0]" xfId="16"/>
    <cellStyle name="Конец" xfId="17"/>
    <cellStyle name="Не_конец" xfId="18"/>
    <cellStyle name="Percent" xfId="19"/>
    <cellStyle name="Comma" xfId="20"/>
    <cellStyle name="Comma [0]" xfId="21"/>
  </cellStyles>
  <dxfs count="2">
    <dxf>
      <font>
        <b val="0"/>
        <color rgb="FF0000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4048125</xdr:colOff>
      <xdr:row>6</xdr:row>
      <xdr:rowOff>19050</xdr:rowOff>
    </xdr:from>
    <xdr:to>
      <xdr:col>1</xdr:col>
      <xdr:colOff>5514975</xdr:colOff>
      <xdr:row>6</xdr:row>
      <xdr:rowOff>1504950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4762500"/>
          <a:ext cx="14668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4</xdr:row>
      <xdr:rowOff>304800</xdr:rowOff>
    </xdr:from>
    <xdr:to>
      <xdr:col>1</xdr:col>
      <xdr:colOff>1466850</xdr:colOff>
      <xdr:row>4</xdr:row>
      <xdr:rowOff>704850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162050"/>
          <a:ext cx="10096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552450</xdr:colOff>
      <xdr:row>5</xdr:row>
      <xdr:rowOff>428625</xdr:rowOff>
    </xdr:from>
    <xdr:to>
      <xdr:col>1</xdr:col>
      <xdr:colOff>1476375</xdr:colOff>
      <xdr:row>5</xdr:row>
      <xdr:rowOff>695325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3228975"/>
          <a:ext cx="9239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4076700</xdr:colOff>
      <xdr:row>7</xdr:row>
      <xdr:rowOff>66675</xdr:rowOff>
    </xdr:from>
    <xdr:to>
      <xdr:col>1</xdr:col>
      <xdr:colOff>5934075</xdr:colOff>
      <xdr:row>7</xdr:row>
      <xdr:rowOff>1800225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33875" y="6496050"/>
          <a:ext cx="1857375" cy="1733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3838575</xdr:colOff>
      <xdr:row>9</xdr:row>
      <xdr:rowOff>47625</xdr:rowOff>
    </xdr:from>
    <xdr:to>
      <xdr:col>1</xdr:col>
      <xdr:colOff>6200775</xdr:colOff>
      <xdr:row>9</xdr:row>
      <xdr:rowOff>3086100</xdr:rowOff>
    </xdr:to>
    <xdr:pic>
      <xdr:nvPicPr>
        <xdr:cNvPr id="5" name="Изображения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11096625"/>
          <a:ext cx="2362200" cy="3038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4324350</xdr:colOff>
      <xdr:row>10</xdr:row>
      <xdr:rowOff>9525</xdr:rowOff>
    </xdr:from>
    <xdr:to>
      <xdr:col>1</xdr:col>
      <xdr:colOff>5991225</xdr:colOff>
      <xdr:row>10</xdr:row>
      <xdr:rowOff>2600325</xdr:rowOff>
    </xdr:to>
    <xdr:pic>
      <xdr:nvPicPr>
        <xdr:cNvPr id="6" name="Изображения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14354175"/>
          <a:ext cx="1666875" cy="2590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4324350</xdr:colOff>
      <xdr:row>11</xdr:row>
      <xdr:rowOff>38100</xdr:rowOff>
    </xdr:from>
    <xdr:to>
      <xdr:col>1</xdr:col>
      <xdr:colOff>6048375</xdr:colOff>
      <xdr:row>11</xdr:row>
      <xdr:rowOff>2695575</xdr:rowOff>
    </xdr:to>
    <xdr:pic>
      <xdr:nvPicPr>
        <xdr:cNvPr id="7" name="Изображения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17097375"/>
          <a:ext cx="1724025" cy="2657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3438525</xdr:colOff>
      <xdr:row>12</xdr:row>
      <xdr:rowOff>38100</xdr:rowOff>
    </xdr:from>
    <xdr:to>
      <xdr:col>1</xdr:col>
      <xdr:colOff>6457950</xdr:colOff>
      <xdr:row>12</xdr:row>
      <xdr:rowOff>3238500</xdr:rowOff>
    </xdr:to>
    <xdr:pic>
      <xdr:nvPicPr>
        <xdr:cNvPr id="8" name="Изображения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20097750"/>
          <a:ext cx="3019425" cy="3200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13</xdr:row>
      <xdr:rowOff>342900</xdr:rowOff>
    </xdr:from>
    <xdr:to>
      <xdr:col>1</xdr:col>
      <xdr:colOff>1676400</xdr:colOff>
      <xdr:row>13</xdr:row>
      <xdr:rowOff>733425</xdr:rowOff>
    </xdr:to>
    <xdr:pic>
      <xdr:nvPicPr>
        <xdr:cNvPr id="9" name="Изображения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81075" y="23860125"/>
          <a:ext cx="9525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14</xdr:row>
      <xdr:rowOff>314325</xdr:rowOff>
    </xdr:from>
    <xdr:to>
      <xdr:col>1</xdr:col>
      <xdr:colOff>1285875</xdr:colOff>
      <xdr:row>14</xdr:row>
      <xdr:rowOff>723900</xdr:rowOff>
    </xdr:to>
    <xdr:sp>
      <xdr:nvSpPr>
        <xdr:cNvPr id="10" name="Изображения 11"/>
        <xdr:cNvSpPr>
          <a:spLocks/>
        </xdr:cNvSpPr>
      </xdr:nvSpPr>
      <xdr:spPr>
        <a:xfrm>
          <a:off x="542925" y="25774650"/>
          <a:ext cx="1000125" cy="40005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b</a:t>
          </a:r>
        </a:p>
      </xdr:txBody>
    </xdr:sp>
    <xdr:clientData/>
  </xdr:twoCellAnchor>
  <xdr:twoCellAnchor>
    <xdr:from>
      <xdr:col>1</xdr:col>
      <xdr:colOff>3429000</xdr:colOff>
      <xdr:row>15</xdr:row>
      <xdr:rowOff>38100</xdr:rowOff>
    </xdr:from>
    <xdr:to>
      <xdr:col>1</xdr:col>
      <xdr:colOff>5715000</xdr:colOff>
      <xdr:row>16</xdr:row>
      <xdr:rowOff>0</xdr:rowOff>
    </xdr:to>
    <xdr:pic>
      <xdr:nvPicPr>
        <xdr:cNvPr id="11" name="Изображения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86175" y="27441525"/>
          <a:ext cx="2276475" cy="2600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3114675</xdr:colOff>
      <xdr:row>17</xdr:row>
      <xdr:rowOff>190500</xdr:rowOff>
    </xdr:from>
    <xdr:to>
      <xdr:col>1</xdr:col>
      <xdr:colOff>4838700</xdr:colOff>
      <xdr:row>17</xdr:row>
      <xdr:rowOff>1971675</xdr:rowOff>
    </xdr:to>
    <xdr:pic>
      <xdr:nvPicPr>
        <xdr:cNvPr id="12" name="Изображения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71850" y="31318200"/>
          <a:ext cx="1733550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3876675</xdr:colOff>
      <xdr:row>18</xdr:row>
      <xdr:rowOff>95250</xdr:rowOff>
    </xdr:from>
    <xdr:to>
      <xdr:col>1</xdr:col>
      <xdr:colOff>4714875</xdr:colOff>
      <xdr:row>18</xdr:row>
      <xdr:rowOff>1638300</xdr:rowOff>
    </xdr:to>
    <xdr:pic>
      <xdr:nvPicPr>
        <xdr:cNvPr id="13" name="Изображения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33850" y="33489900"/>
          <a:ext cx="838200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3524250</xdr:colOff>
      <xdr:row>19</xdr:row>
      <xdr:rowOff>190500</xdr:rowOff>
    </xdr:from>
    <xdr:to>
      <xdr:col>1</xdr:col>
      <xdr:colOff>4829175</xdr:colOff>
      <xdr:row>19</xdr:row>
      <xdr:rowOff>2571750</xdr:rowOff>
    </xdr:to>
    <xdr:pic>
      <xdr:nvPicPr>
        <xdr:cNvPr id="14" name="Изображения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81425" y="35366325"/>
          <a:ext cx="1314450" cy="2371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3924300</xdr:colOff>
      <xdr:row>8</xdr:row>
      <xdr:rowOff>47625</xdr:rowOff>
    </xdr:from>
    <xdr:to>
      <xdr:col>1</xdr:col>
      <xdr:colOff>5838825</xdr:colOff>
      <xdr:row>8</xdr:row>
      <xdr:rowOff>2419350</xdr:rowOff>
    </xdr:to>
    <xdr:pic>
      <xdr:nvPicPr>
        <xdr:cNvPr id="15" name="Изображения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81475" y="8458200"/>
          <a:ext cx="1914525" cy="2371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="81" zoomScaleNormal="81" workbookViewId="0" topLeftCell="A5">
      <selection activeCell="C6" sqref="C6"/>
    </sheetView>
  </sheetViews>
  <sheetFormatPr defaultColWidth="9.140625" defaultRowHeight="12.75"/>
  <cols>
    <col min="1" max="1" width="3.8515625" style="0" customWidth="1"/>
    <col min="2" max="2" width="97.28125" style="0" customWidth="1"/>
    <col min="3" max="3" width="6.57421875" style="1" customWidth="1"/>
    <col min="4" max="4" width="4.7109375" style="0" customWidth="1"/>
    <col min="5" max="16384" width="11.57421875" style="0" customWidth="1"/>
  </cols>
  <sheetData>
    <row r="2" ht="19.5">
      <c r="B2" s="2" t="s">
        <v>0</v>
      </c>
    </row>
    <row r="3" ht="15">
      <c r="B3" s="1" t="s">
        <v>1</v>
      </c>
    </row>
    <row r="4" spans="1:3" s="3" customFormat="1" ht="18">
      <c r="A4" s="3" t="s">
        <v>2</v>
      </c>
      <c r="B4" s="3" t="s">
        <v>3</v>
      </c>
      <c r="C4" s="4" t="s">
        <v>4</v>
      </c>
    </row>
    <row r="5" spans="1:4" ht="153">
      <c r="A5" s="5">
        <v>1</v>
      </c>
      <c r="B5" s="6" t="s">
        <v>5</v>
      </c>
      <c r="C5" s="7"/>
      <c r="D5" s="8" t="str">
        <f>xxx!E6</f>
        <v>Нет</v>
      </c>
    </row>
    <row r="6" spans="1:4" ht="153">
      <c r="A6" s="5">
        <v>2</v>
      </c>
      <c r="B6" s="6" t="s">
        <v>6</v>
      </c>
      <c r="C6" s="7"/>
      <c r="D6" s="8" t="str">
        <f>xxx!E7</f>
        <v>Нет</v>
      </c>
    </row>
    <row r="7" spans="1:4" ht="132.75" customHeight="1">
      <c r="A7" s="5">
        <v>3</v>
      </c>
      <c r="B7" s="6" t="s">
        <v>7</v>
      </c>
      <c r="C7" s="7"/>
      <c r="D7" s="8" t="str">
        <f>xxx!E8</f>
        <v>Нет</v>
      </c>
    </row>
    <row r="8" spans="1:4" ht="156" customHeight="1">
      <c r="A8" s="5">
        <v>4</v>
      </c>
      <c r="B8" s="6" t="s">
        <v>8</v>
      </c>
      <c r="C8" s="7"/>
      <c r="D8" s="8" t="str">
        <f>xxx!E9</f>
        <v>Нет</v>
      </c>
    </row>
    <row r="9" spans="1:4" ht="207.75" customHeight="1">
      <c r="A9" s="5">
        <v>5</v>
      </c>
      <c r="B9" s="9" t="s">
        <v>9</v>
      </c>
      <c r="C9" s="7"/>
      <c r="D9" s="8" t="str">
        <f>xxx!E10</f>
        <v>Нет</v>
      </c>
    </row>
    <row r="10" spans="1:4" ht="259.5" customHeight="1">
      <c r="A10" s="5">
        <v>6</v>
      </c>
      <c r="B10" s="6" t="s">
        <v>10</v>
      </c>
      <c r="C10" s="7"/>
      <c r="D10" s="8" t="str">
        <f>xxx!E11</f>
        <v>Нет</v>
      </c>
    </row>
    <row r="11" spans="1:4" ht="213.75" customHeight="1">
      <c r="A11" s="5">
        <v>7</v>
      </c>
      <c r="B11" s="6" t="s">
        <v>11</v>
      </c>
      <c r="C11" s="7"/>
      <c r="D11" s="8" t="str">
        <f>xxx!E12</f>
        <v>Нет</v>
      </c>
    </row>
    <row r="12" spans="1:4" ht="236.25" customHeight="1">
      <c r="A12" s="5">
        <v>8</v>
      </c>
      <c r="B12" s="6" t="s">
        <v>12</v>
      </c>
      <c r="C12" s="7"/>
      <c r="D12" s="8" t="str">
        <f>xxx!E13</f>
        <v>Нет</v>
      </c>
    </row>
    <row r="13" spans="1:4" ht="272.25" customHeight="1">
      <c r="A13" s="5">
        <v>9</v>
      </c>
      <c r="B13" s="6" t="s">
        <v>13</v>
      </c>
      <c r="C13" s="7"/>
      <c r="D13" s="8" t="str">
        <f>xxx!E14</f>
        <v>Нет</v>
      </c>
    </row>
    <row r="14" spans="1:4" ht="153">
      <c r="A14" s="5">
        <v>10</v>
      </c>
      <c r="B14" s="6" t="s">
        <v>14</v>
      </c>
      <c r="C14" s="7" t="s">
        <v>15</v>
      </c>
      <c r="D14" s="8" t="str">
        <f>xxx!E15</f>
        <v>Да</v>
      </c>
    </row>
    <row r="15" spans="1:4" ht="153">
      <c r="A15" s="5">
        <v>11</v>
      </c>
      <c r="B15" s="6" t="s">
        <v>16</v>
      </c>
      <c r="C15" s="7"/>
      <c r="D15" s="8" t="str">
        <f>xxx!E16</f>
        <v>Нет</v>
      </c>
    </row>
    <row r="16" spans="1:4" ht="207.75" customHeight="1">
      <c r="A16" s="5">
        <v>12</v>
      </c>
      <c r="B16" s="6" t="s">
        <v>17</v>
      </c>
      <c r="C16" s="7"/>
      <c r="D16" s="8" t="str">
        <f>xxx!E17</f>
        <v>Нет</v>
      </c>
    </row>
    <row r="17" spans="1:4" ht="85.5">
      <c r="A17" s="5">
        <v>13</v>
      </c>
      <c r="B17" s="6" t="s">
        <v>18</v>
      </c>
      <c r="C17" s="7"/>
      <c r="D17" s="8" t="str">
        <f>xxx!E18</f>
        <v>Нет</v>
      </c>
    </row>
    <row r="18" spans="1:4" ht="178.5" customHeight="1">
      <c r="A18" s="5">
        <v>14</v>
      </c>
      <c r="B18" s="6" t="s">
        <v>19</v>
      </c>
      <c r="C18" s="7"/>
      <c r="D18" s="8" t="str">
        <f>xxx!E19</f>
        <v>Нет</v>
      </c>
    </row>
    <row r="19" spans="1:4" ht="140.25" customHeight="1">
      <c r="A19" s="5">
        <v>15</v>
      </c>
      <c r="B19" s="6" t="s">
        <v>20</v>
      </c>
      <c r="C19" s="7"/>
      <c r="D19" s="8" t="str">
        <f>xxx!E20</f>
        <v>Нет</v>
      </c>
    </row>
    <row r="20" spans="1:4" ht="243">
      <c r="A20" s="5">
        <v>16</v>
      </c>
      <c r="B20" s="6" t="s">
        <v>21</v>
      </c>
      <c r="C20" s="7"/>
      <c r="D20" s="8" t="str">
        <f>xxx!E21</f>
        <v>Нет</v>
      </c>
    </row>
    <row r="21" ht="15">
      <c r="C21" s="10"/>
    </row>
    <row r="22" spans="2:3" ht="24.75">
      <c r="B22" s="11" t="s">
        <v>22</v>
      </c>
      <c r="C22" s="12"/>
    </row>
    <row r="23" ht="17.25">
      <c r="B23" s="13"/>
    </row>
    <row r="24" ht="24.75">
      <c r="B24" s="14">
        <f>IF(C22="y","Верных ответов: "&amp;IF(xxx!E22=0,"0",TEXT(xxx!E22,"##"))&amp;" из "&amp;TEXT(xxx!C21,"##")+STYLE("Конец",15,"Не_конец"),"")</f>
      </c>
    </row>
    <row r="25" ht="24.75">
      <c r="B25" s="14">
        <f>IF(C22="y","Ваша оценка: "&amp;TEXT(xxx!E24,"##")+STYLE("Конец",15,"Не_конец"),"")</f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scale="80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F31"/>
  <sheetViews>
    <sheetView zoomScale="81" zoomScaleNormal="81" workbookViewId="0" topLeftCell="B1">
      <selection activeCell="J17" sqref="J17"/>
    </sheetView>
  </sheetViews>
  <sheetFormatPr defaultColWidth="9.140625" defaultRowHeight="12.75"/>
  <cols>
    <col min="1" max="2" width="11.57421875" style="0" customWidth="1"/>
    <col min="3" max="4" width="0" style="15" hidden="1" customWidth="1"/>
    <col min="5" max="5" width="0" style="0" hidden="1" customWidth="1"/>
    <col min="6" max="16384" width="11.57421875" style="0" customWidth="1"/>
  </cols>
  <sheetData>
    <row r="5" spans="3:6" s="16" customFormat="1" ht="12.75">
      <c r="C5" s="17" t="s">
        <v>2</v>
      </c>
      <c r="D5" s="17" t="s">
        <v>23</v>
      </c>
      <c r="E5" s="16" t="s">
        <v>24</v>
      </c>
      <c r="F5"/>
    </row>
    <row r="6" spans="3:5" ht="12">
      <c r="C6" s="15">
        <v>1</v>
      </c>
      <c r="D6" s="15" t="s">
        <v>25</v>
      </c>
      <c r="E6" t="str">
        <f>IF(Тест!C5=D6,"Да","Нет")</f>
        <v>Нет</v>
      </c>
    </row>
    <row r="7" spans="3:5" ht="12">
      <c r="C7" s="15">
        <v>2</v>
      </c>
      <c r="D7" s="15" t="s">
        <v>25</v>
      </c>
      <c r="E7" t="str">
        <f>IF(Тест!C6=D7,"Да","Нет")</f>
        <v>Нет</v>
      </c>
    </row>
    <row r="8" spans="3:5" ht="12">
      <c r="C8" s="15">
        <v>3</v>
      </c>
      <c r="D8" s="15" t="s">
        <v>26</v>
      </c>
      <c r="E8" t="str">
        <f>IF(Тест!C7=D8,"Да","Нет")</f>
        <v>Нет</v>
      </c>
    </row>
    <row r="9" spans="3:5" ht="12">
      <c r="C9" s="15">
        <v>4</v>
      </c>
      <c r="D9" s="15" t="s">
        <v>15</v>
      </c>
      <c r="E9" t="str">
        <f>IF(Тест!C8=D9,"Да","Нет")</f>
        <v>Нет</v>
      </c>
    </row>
    <row r="10" spans="3:5" ht="12">
      <c r="C10" s="15">
        <v>5</v>
      </c>
      <c r="D10" s="15" t="s">
        <v>25</v>
      </c>
      <c r="E10" t="str">
        <f>IF(Тест!C9=D10,"Да","Нет")</f>
        <v>Нет</v>
      </c>
    </row>
    <row r="11" spans="3:5" ht="12">
      <c r="C11" s="15">
        <v>6</v>
      </c>
      <c r="D11" s="15" t="s">
        <v>25</v>
      </c>
      <c r="E11" t="str">
        <f>IF(Тест!C10=D11,"Да","Нет")</f>
        <v>Нет</v>
      </c>
    </row>
    <row r="12" spans="3:5" ht="12">
      <c r="C12" s="15">
        <v>7</v>
      </c>
      <c r="D12" s="15" t="s">
        <v>15</v>
      </c>
      <c r="E12" t="str">
        <f>IF(Тест!C11=D12,"Да","Нет")</f>
        <v>Нет</v>
      </c>
    </row>
    <row r="13" spans="3:5" ht="12">
      <c r="C13" s="15">
        <v>8</v>
      </c>
      <c r="D13" s="15" t="s">
        <v>15</v>
      </c>
      <c r="E13" t="str">
        <f>IF(Тест!C12=D13,"Да","Нет")</f>
        <v>Нет</v>
      </c>
    </row>
    <row r="14" spans="3:5" ht="12">
      <c r="C14" s="15">
        <v>9</v>
      </c>
      <c r="D14" s="15" t="s">
        <v>26</v>
      </c>
      <c r="E14" t="str">
        <f>IF(Тест!C13=D14,"Да","Нет")</f>
        <v>Нет</v>
      </c>
    </row>
    <row r="15" spans="3:5" ht="12">
      <c r="C15" s="15">
        <v>10</v>
      </c>
      <c r="D15" s="15" t="s">
        <v>15</v>
      </c>
      <c r="E15" t="str">
        <f>IF(Тест!C14=D15,"Да","Нет")</f>
        <v>Да</v>
      </c>
    </row>
    <row r="16" spans="3:5" ht="12">
      <c r="C16" s="15">
        <v>11</v>
      </c>
      <c r="D16" s="15" t="s">
        <v>15</v>
      </c>
      <c r="E16" t="str">
        <f>IF(Тест!C15=D16,"Да","Нет")</f>
        <v>Нет</v>
      </c>
    </row>
    <row r="17" spans="3:5" ht="12">
      <c r="C17" s="15">
        <v>12</v>
      </c>
      <c r="D17" s="15" t="s">
        <v>15</v>
      </c>
      <c r="E17" t="str">
        <f>IF(Тест!C16=D17,"Да","Нет")</f>
        <v>Нет</v>
      </c>
    </row>
    <row r="18" spans="3:5" ht="12">
      <c r="C18" s="15">
        <v>13</v>
      </c>
      <c r="D18" s="15" t="s">
        <v>26</v>
      </c>
      <c r="E18" t="str">
        <f>IF(Тест!C17=D18,"Да","Нет")</f>
        <v>Нет</v>
      </c>
    </row>
    <row r="19" spans="3:5" ht="12">
      <c r="C19" s="15">
        <v>14</v>
      </c>
      <c r="D19" s="15" t="s">
        <v>25</v>
      </c>
      <c r="E19" t="str">
        <f>IF(Тест!C18=D19,"Да","Нет")</f>
        <v>Нет</v>
      </c>
    </row>
    <row r="20" spans="3:5" ht="12">
      <c r="C20" s="15">
        <v>15</v>
      </c>
      <c r="D20" s="15" t="s">
        <v>15</v>
      </c>
      <c r="E20" t="str">
        <f>IF(Тест!C19=D20,"Да","Нет")</f>
        <v>Нет</v>
      </c>
    </row>
    <row r="21" spans="3:5" ht="12">
      <c r="C21" s="15">
        <v>16</v>
      </c>
      <c r="D21" s="15" t="s">
        <v>25</v>
      </c>
      <c r="E21" t="str">
        <f>IF(Тест!C20=D21,"Да","Нет")</f>
        <v>Нет</v>
      </c>
    </row>
    <row r="22" spans="3:5" ht="24.75">
      <c r="C22" s="18" t="str">
        <f>"Верных ответов: "&amp;IF(E22=0,"0",TEXT(E22,"##"))&amp;" из "&amp;TEXT(C21,"##")</f>
        <v>Верных ответов: 1 из 16</v>
      </c>
      <c r="D22"/>
      <c r="E22" s="19">
        <f>COUNTIF(E6:E21,"Да")</f>
        <v>1</v>
      </c>
    </row>
    <row r="23" spans="3:5" ht="24.75">
      <c r="C23" s="14">
        <f>IF(F27="д","Ваша оценка: "&amp;TEXT(E24,"##")+STYLE("Конец",15,"Не_конец"),"")</f>
      </c>
      <c r="D23"/>
      <c r="E23" s="20">
        <f>E22/C21</f>
        <v>0.0625</v>
      </c>
    </row>
    <row r="24" spans="3:5" ht="17.25">
      <c r="C24" s="13"/>
      <c r="D24"/>
      <c r="E24" s="19">
        <f>IF(E23&gt;=0.8,5,IF(E23&gt;=0.6,4,IF(E23&gt;=0.4,3,2)))</f>
        <v>2</v>
      </c>
    </row>
    <row r="26" ht="12">
      <c r="F26" s="21"/>
    </row>
    <row r="27" spans="3:6" s="22" customFormat="1" ht="24.75">
      <c r="C27" s="11"/>
      <c r="D27" s="23"/>
      <c r="F27" s="23"/>
    </row>
    <row r="29" ht="12.75">
      <c r="C29" s="24"/>
    </row>
    <row r="31" ht="12">
      <c r="C31" s="25" t="e">
        <f>STYLE("Конец",5,"Не_конец")</f>
        <v>#NAME?</v>
      </c>
    </row>
  </sheetData>
  <sheetProtection password="D90B" sheet="1" objects="1" scenarios="1" selectLockedCells="1" selectUnlockedCells="1"/>
  <conditionalFormatting sqref="C24">
    <cfRule type="expression" priority="1" dxfId="0" stopIfTrue="1">
      <formula>xxx!$F$27="д"</formula>
    </cfRule>
    <cfRule type="expression" priority="2" dxfId="1" stopIfTrue="1">
      <formula>xxx!$F$27&lt;&gt;"д"</formula>
    </cfRule>
  </conditionalFormatting>
  <printOptions/>
  <pageMargins left="0.7875" right="0.7875" top="1.025" bottom="1.025" header="0.7875" footer="0.7875"/>
  <pageSetup horizontalDpi="300" verticalDpi="300" orientation="portrait" paperSize="9" scale="80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3:F8"/>
  <sheetViews>
    <sheetView zoomScale="81" zoomScaleNormal="81" workbookViewId="0" topLeftCell="A1">
      <selection activeCell="B3" sqref="B3"/>
    </sheetView>
  </sheetViews>
  <sheetFormatPr defaultColWidth="11.57421875" defaultRowHeight="12.75"/>
  <sheetData>
    <row r="3" ht="24.75">
      <c r="C3" s="18"/>
    </row>
    <row r="4" spans="3:5" ht="24.75">
      <c r="C4" s="14"/>
      <c r="E4" s="20"/>
    </row>
    <row r="5" spans="3:5" ht="17.25">
      <c r="C5" s="13"/>
      <c r="E5" s="19"/>
    </row>
    <row r="6" spans="3:4" ht="12">
      <c r="C6" s="15"/>
      <c r="D6" s="15"/>
    </row>
    <row r="7" spans="3:6" ht="12">
      <c r="C7" s="15"/>
      <c r="D7" s="15"/>
      <c r="F7" s="21"/>
    </row>
    <row r="8" spans="3:6" ht="24.75">
      <c r="C8" s="26"/>
      <c r="D8" s="23"/>
      <c r="E8" s="22"/>
      <c r="F8" s="23"/>
    </row>
  </sheetData>
  <sheetProtection selectLockedCells="1" selectUnlockedCells="1"/>
  <conditionalFormatting sqref="C5">
    <cfRule type="expression" priority="1" dxfId="0" stopIfTrue="1">
      <formula>xxx!$F$27="д"</formula>
    </cfRule>
    <cfRule type="expression" priority="2" dxfId="1" stopIfTrue="1">
      <formula>xxx!$F$27&lt;&gt;"д"</formula>
    </cfRule>
  </conditionalFormatting>
  <printOptions/>
  <pageMargins left="0.7875" right="0.7875" top="1.025" bottom="1.025" header="0.7875" footer="0.7875"/>
  <pageSetup horizontalDpi="300" verticalDpi="300" orientation="portrait" paperSize="9" scale="80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2013-03-05T01:49:36Z</dcterms:modified>
  <cp:category/>
  <cp:version/>
  <cp:contentType/>
  <cp:contentStatus/>
</cp:coreProperties>
</file>